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<sst xmlns="http://schemas.openxmlformats.org/spreadsheetml/2006/main" count="112" uniqueCount="112">
  <si>
    <t>Plate Position</t>
  </si>
  <si>
    <t>Sample ID</t>
  </si>
  <si>
    <t xml:space="preserve">[DNased RNA] (ng/ul) </t>
  </si>
  <si>
    <t>uL to 250ng RNA</t>
  </si>
  <si>
    <t>uL dT primers (0.5ug/ug RNA) of a 1:10 dilution</t>
  </si>
  <si>
    <t>H2O to 74.75uL</t>
  </si>
  <si>
    <t>5x rxn buffer (uL)</t>
  </si>
  <si>
    <t>10mM dNTPs (uL)</t>
  </si>
  <si>
    <t>MMLV (uL)</t>
  </si>
  <si>
    <t>Master mix</t>
  </si>
  <si>
    <t>Single Reaction (uL)</t>
  </si>
  <si>
    <t># Reactions
</t>
  </si>
  <si>
    <t>Total (uL)</t>
  </si>
  <si>
    <t>A07</t>
  </si>
  <si>
    <t>DNased 42215 HC1</t>
  </si>
  <si>
    <t>5x buffer</t>
  </si>
  <si>
    <t>B07</t>
  </si>
  <si>
    <t>DNased 42215 HC2</t>
  </si>
  <si>
    <t>dNTPs</t>
  </si>
  <si>
    <t>C07</t>
  </si>
  <si>
    <t>DNased 42215 HC3</t>
  </si>
  <si>
    <t>MMLV</t>
  </si>
  <si>
    <t>D07</t>
  </si>
  <si>
    <t>DNased 42215 HC4</t>
  </si>
  <si>
    <t>E07</t>
  </si>
  <si>
    <t>DNased 42215 HC5</t>
  </si>
  <si>
    <t>F07</t>
  </si>
  <si>
    <t>DNased 42215 HC6</t>
  </si>
  <si>
    <t>G07</t>
  </si>
  <si>
    <t>DNased 42215 HC7</t>
  </si>
  <si>
    <t>H07</t>
  </si>
  <si>
    <t>DNased 42215 HC8</t>
  </si>
  <si>
    <t>A08</t>
  </si>
  <si>
    <t>DNased 42215 NC1</t>
  </si>
  <si>
    <t>B08</t>
  </si>
  <si>
    <t>DNased 42215 NC2</t>
  </si>
  <si>
    <t>C08</t>
  </si>
  <si>
    <t>DNased 42215 NC3</t>
  </si>
  <si>
    <t>D08</t>
  </si>
  <si>
    <t>DNased 42215 NC4</t>
  </si>
  <si>
    <t>E08</t>
  </si>
  <si>
    <t>DNased 42215 NC5</t>
  </si>
  <si>
    <t>F08</t>
  </si>
  <si>
    <t>DNased 42215 NC6</t>
  </si>
  <si>
    <t>G08</t>
  </si>
  <si>
    <t>DNased 42215 NC7</t>
  </si>
  <si>
    <t>H08</t>
  </si>
  <si>
    <t>DNased 42215 NC8</t>
  </si>
  <si>
    <t>A09</t>
  </si>
  <si>
    <t>DNased 42215 SC1</t>
  </si>
  <si>
    <t>B09</t>
  </si>
  <si>
    <t>DNased 42215 SC2</t>
  </si>
  <si>
    <t>C09</t>
  </si>
  <si>
    <t>DNased 42215 SC3</t>
  </si>
  <si>
    <t>D09</t>
  </si>
  <si>
    <t>DNased 42215 SC4</t>
  </si>
  <si>
    <t>E09</t>
  </si>
  <si>
    <t>DNased 42215 SC5</t>
  </si>
  <si>
    <t>F09</t>
  </si>
  <si>
    <t>DNased 42215 SC6</t>
  </si>
  <si>
    <t>G09</t>
  </si>
  <si>
    <t>DNased 42215 SC7</t>
  </si>
  <si>
    <t>H09</t>
  </si>
  <si>
    <t>DNased 42215 SC8</t>
  </si>
  <si>
    <t>A10</t>
  </si>
  <si>
    <t>DNased 42215 HT1 1</t>
  </si>
  <si>
    <t>B10</t>
  </si>
  <si>
    <t>DNased 42215 HT1 2</t>
  </si>
  <si>
    <t>C10</t>
  </si>
  <si>
    <t>DNased 42215 HT1 3</t>
  </si>
  <si>
    <t>D10</t>
  </si>
  <si>
    <t>DNased 42215 HT1 4</t>
  </si>
  <si>
    <t>E10</t>
  </si>
  <si>
    <t>DNased 42215 HT1 5</t>
  </si>
  <si>
    <t>F10</t>
  </si>
  <si>
    <t>DNased 42215 HT1 6</t>
  </si>
  <si>
    <t>G10</t>
  </si>
  <si>
    <t>DNased 42215 HT1 7</t>
  </si>
  <si>
    <t>H10</t>
  </si>
  <si>
    <t>DNased 42215 HT1 8</t>
  </si>
  <si>
    <t>A11</t>
  </si>
  <si>
    <t>DNased 42215 NT1 1</t>
  </si>
  <si>
    <t>B11</t>
  </si>
  <si>
    <t>DNased 42215 NT1 2</t>
  </si>
  <si>
    <t>C11</t>
  </si>
  <si>
    <t>DNased 42215 NT1 3</t>
  </si>
  <si>
    <t>D11</t>
  </si>
  <si>
    <t>DNased 42215 NT1 4</t>
  </si>
  <si>
    <t>E11
</t>
  </si>
  <si>
    <t>DNased 42215 NT1 5</t>
  </si>
  <si>
    <t>F11</t>
  </si>
  <si>
    <t>DNased 42215 NT1 6</t>
  </si>
  <si>
    <t>G11</t>
  </si>
  <si>
    <t>DNased 42215 NT1 7</t>
  </si>
  <si>
    <t>H11</t>
  </si>
  <si>
    <t>DNased 42215 NT1 8</t>
  </si>
  <si>
    <t>A12</t>
  </si>
  <si>
    <t>DNased 42215 ST1 1</t>
  </si>
  <si>
    <t>B12</t>
  </si>
  <si>
    <t>DNased 42215 ST1 2</t>
  </si>
  <si>
    <t>C12</t>
  </si>
  <si>
    <t>DNased 42215 ST1 3</t>
  </si>
  <si>
    <t>D12</t>
  </si>
  <si>
    <t>DNased 42215 ST1 4</t>
  </si>
  <si>
    <t>E12</t>
  </si>
  <si>
    <t>DNased 42215 ST1 5</t>
  </si>
  <si>
    <t>F12</t>
  </si>
  <si>
    <t>DNased 42215 ST1 6</t>
  </si>
  <si>
    <t>G12</t>
  </si>
  <si>
    <t>DNased 42215 ST1 7</t>
  </si>
  <si>
    <t>H12</t>
  </si>
  <si>
    <t>DNased 42215 ST1 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</si>
</sst>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0.0"/>
    </font>
    <font>
      <b/>
    </font>
    <font>
      <sz val="10.0"/>
    </font>
    <font/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wrapText="1"/>
    </xf>
    <xf borderId="0" fillId="0" fontId="1" numFmtId="0" xfId="0" applyAlignment="1" applyFont="1">
      <alignment wrapText="1"/>
    </xf>
    <xf borderId="0" fillId="0" fontId="1" numFmtId="0" xfId="0" applyAlignment="1" applyFont="1">
      <alignment wrapText="1"/>
    </xf>
    <xf borderId="0" fillId="0" fontId="1" numFmtId="4" xfId="0" applyAlignment="1" applyFont="1" applyNumberFormat="1">
      <alignment wrapText="1"/>
    </xf>
    <xf borderId="0" fillId="0" fontId="2" numFmtId="0" xfId="0" applyAlignment="1" applyFont="1">
      <alignment wrapText="1"/>
    </xf>
    <xf borderId="0" fillId="0" fontId="3" numFmtId="0" xfId="0" applyAlignment="1" applyFont="1">
      <alignment/>
    </xf>
    <xf borderId="0" fillId="0" fontId="3" numFmtId="0" xfId="0" applyAlignment="1" applyFont="1">
      <alignment/>
    </xf>
    <xf borderId="0" fillId="0" fontId="3" numFmtId="0" xfId="0" applyAlignment="1" applyFont="1">
      <alignment horizontal="right"/>
    </xf>
    <xf borderId="0" fillId="0" fontId="4" numFmtId="4" xfId="0" applyAlignment="1" applyFont="1" applyNumberFormat="1">
      <alignment wrapText="1"/>
    </xf>
    <xf borderId="0" fillId="0" fontId="4" numFmtId="4" xfId="0" applyAlignment="1" applyFont="1" applyNumberFormat="1">
      <alignment wrapText="1"/>
    </xf>
    <xf borderId="0" fillId="0" fontId="4" numFmtId="0" xfId="0" applyAlignment="1" applyFont="1">
      <alignment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2.75"/>
  <cols>
    <col customWidth="1" min="1" max="1" width="16.29"/>
    <col customWidth="1" min="2" max="2" width="25.29"/>
    <col customWidth="1" min="3" max="10" width="17.29"/>
    <col customWidth="1" min="11" max="11" width="20.43"/>
    <col customWidth="1" min="12" max="20" width="17.29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>
      <c r="A2" s="5" t="s">
        <v>13</v>
      </c>
      <c r="B2" s="6" t="s">
        <v>14</v>
      </c>
      <c r="C2" s="7">
        <v>81.16</v>
      </c>
      <c r="D2" s="8" t="str">
        <f t="shared" ref="D2:D49" si="1">250/C2</f>
        <v>3.08</v>
      </c>
      <c r="E2" s="9">
        <v>1.25</v>
      </c>
      <c r="F2" s="8" t="str">
        <f t="shared" ref="F2:F49" si="2">74.75-(D2+E2)</f>
        <v>70.42</v>
      </c>
      <c r="G2" s="10">
        <v>20.0</v>
      </c>
      <c r="H2" s="10">
        <v>5.0</v>
      </c>
      <c r="I2" s="10">
        <v>0.25</v>
      </c>
      <c r="J2" s="10" t="s">
        <v>15</v>
      </c>
      <c r="K2" s="10">
        <v>20.0</v>
      </c>
      <c r="L2" s="10">
        <v>53.0</v>
      </c>
      <c r="M2" t="str">
        <f t="shared" ref="M2:M4" si="3">L2*K2</f>
        <v>1060</v>
      </c>
    </row>
    <row r="3">
      <c r="A3" s="5" t="s">
        <v>16</v>
      </c>
      <c r="B3" s="6" t="s">
        <v>17</v>
      </c>
      <c r="C3" s="7">
        <v>79.93</v>
      </c>
      <c r="D3" s="8" t="str">
        <f t="shared" si="1"/>
        <v>3.13</v>
      </c>
      <c r="E3" s="9">
        <v>1.25</v>
      </c>
      <c r="F3" s="8" t="str">
        <f t="shared" si="2"/>
        <v>70.37</v>
      </c>
      <c r="G3" s="10">
        <v>20.0</v>
      </c>
      <c r="H3" s="10">
        <v>5.0</v>
      </c>
      <c r="I3" s="10">
        <v>0.25</v>
      </c>
      <c r="J3" s="10" t="s">
        <v>18</v>
      </c>
      <c r="K3" s="10">
        <v>5.0</v>
      </c>
      <c r="L3" s="10">
        <v>53.0</v>
      </c>
      <c r="M3" t="str">
        <f t="shared" si="3"/>
        <v>265</v>
      </c>
    </row>
    <row r="4">
      <c r="A4" s="5" t="s">
        <v>19</v>
      </c>
      <c r="B4" s="6" t="s">
        <v>20</v>
      </c>
      <c r="C4" s="7">
        <v>79.08</v>
      </c>
      <c r="D4" s="8" t="str">
        <f t="shared" si="1"/>
        <v>3.16</v>
      </c>
      <c r="E4" s="9">
        <v>1.25</v>
      </c>
      <c r="F4" s="8" t="str">
        <f t="shared" si="2"/>
        <v>70.34</v>
      </c>
      <c r="G4" s="10">
        <v>20.0</v>
      </c>
      <c r="H4" s="10">
        <v>5.0</v>
      </c>
      <c r="I4" s="10">
        <v>0.25</v>
      </c>
      <c r="J4" s="10" t="s">
        <v>21</v>
      </c>
      <c r="K4" s="10">
        <v>0.25</v>
      </c>
      <c r="L4" s="10">
        <v>53.0</v>
      </c>
      <c r="M4" t="str">
        <f t="shared" si="3"/>
        <v>13.25</v>
      </c>
    </row>
    <row r="5">
      <c r="A5" s="5" t="s">
        <v>22</v>
      </c>
      <c r="B5" s="6" t="s">
        <v>23</v>
      </c>
      <c r="C5" s="7">
        <v>79.0</v>
      </c>
      <c r="D5" s="8" t="str">
        <f t="shared" si="1"/>
        <v>3.16</v>
      </c>
      <c r="E5" s="9">
        <v>1.25</v>
      </c>
      <c r="F5" s="8" t="str">
        <f t="shared" si="2"/>
        <v>70.34</v>
      </c>
      <c r="G5" s="10">
        <v>20.0</v>
      </c>
      <c r="H5" s="10">
        <v>5.0</v>
      </c>
      <c r="I5" s="10">
        <v>0.25</v>
      </c>
    </row>
    <row r="6">
      <c r="A6" s="5" t="s">
        <v>24</v>
      </c>
      <c r="B6" s="6" t="s">
        <v>25</v>
      </c>
      <c r="C6" s="7">
        <v>82.94</v>
      </c>
      <c r="D6" s="8" t="str">
        <f t="shared" si="1"/>
        <v>3.01</v>
      </c>
      <c r="E6" s="9">
        <v>1.25</v>
      </c>
      <c r="F6" s="8" t="str">
        <f t="shared" si="2"/>
        <v>70.49</v>
      </c>
      <c r="G6" s="10">
        <v>20.0</v>
      </c>
      <c r="H6" s="10">
        <v>5.0</v>
      </c>
      <c r="I6" s="10">
        <v>0.25</v>
      </c>
    </row>
    <row r="7">
      <c r="A7" s="5" t="s">
        <v>26</v>
      </c>
      <c r="B7" s="6" t="s">
        <v>27</v>
      </c>
      <c r="C7" s="7">
        <v>80.97</v>
      </c>
      <c r="D7" s="8" t="str">
        <f t="shared" si="1"/>
        <v>3.09</v>
      </c>
      <c r="E7" s="9">
        <v>1.25</v>
      </c>
      <c r="F7" s="8" t="str">
        <f t="shared" si="2"/>
        <v>70.41</v>
      </c>
      <c r="G7" s="10">
        <v>20.0</v>
      </c>
      <c r="H7" s="10">
        <v>5.0</v>
      </c>
      <c r="I7" s="10">
        <v>0.25</v>
      </c>
    </row>
    <row r="8">
      <c r="A8" s="5" t="s">
        <v>28</v>
      </c>
      <c r="B8" s="6" t="s">
        <v>29</v>
      </c>
      <c r="C8" s="7">
        <v>84.08</v>
      </c>
      <c r="D8" s="8" t="str">
        <f t="shared" si="1"/>
        <v>2.97</v>
      </c>
      <c r="E8" s="9">
        <v>1.25</v>
      </c>
      <c r="F8" s="8" t="str">
        <f t="shared" si="2"/>
        <v>70.53</v>
      </c>
      <c r="G8" s="10">
        <v>20.0</v>
      </c>
      <c r="H8" s="10">
        <v>5.0</v>
      </c>
      <c r="I8" s="10">
        <v>0.25</v>
      </c>
    </row>
    <row r="9">
      <c r="A9" s="5" t="s">
        <v>30</v>
      </c>
      <c r="B9" s="6" t="s">
        <v>31</v>
      </c>
      <c r="C9" s="7">
        <v>79.94</v>
      </c>
      <c r="D9" s="8" t="str">
        <f t="shared" si="1"/>
        <v>3.13</v>
      </c>
      <c r="E9" s="9">
        <v>1.25</v>
      </c>
      <c r="F9" s="8" t="str">
        <f t="shared" si="2"/>
        <v>70.37</v>
      </c>
      <c r="G9" s="10">
        <v>20.0</v>
      </c>
      <c r="H9" s="10">
        <v>5.0</v>
      </c>
      <c r="I9" s="10">
        <v>0.25</v>
      </c>
    </row>
    <row r="10">
      <c r="A10" s="5" t="s">
        <v>32</v>
      </c>
      <c r="B10" s="6" t="s">
        <v>33</v>
      </c>
      <c r="C10" s="7">
        <v>79.2</v>
      </c>
      <c r="D10" s="8" t="str">
        <f t="shared" si="1"/>
        <v>3.16</v>
      </c>
      <c r="E10" s="9">
        <v>1.25</v>
      </c>
      <c r="F10" s="8" t="str">
        <f t="shared" si="2"/>
        <v>70.34</v>
      </c>
      <c r="G10" s="10">
        <v>20.0</v>
      </c>
      <c r="H10" s="10">
        <v>5.0</v>
      </c>
      <c r="I10" s="10">
        <v>0.25</v>
      </c>
    </row>
    <row r="11">
      <c r="A11" s="5" t="s">
        <v>34</v>
      </c>
      <c r="B11" s="6" t="s">
        <v>35</v>
      </c>
      <c r="C11" s="7">
        <v>91.37</v>
      </c>
      <c r="D11" s="8" t="str">
        <f t="shared" si="1"/>
        <v>2.74</v>
      </c>
      <c r="E11" s="9">
        <v>1.25</v>
      </c>
      <c r="F11" s="8" t="str">
        <f t="shared" si="2"/>
        <v>70.76</v>
      </c>
      <c r="G11" s="10">
        <v>20.0</v>
      </c>
      <c r="H11" s="10">
        <v>5.0</v>
      </c>
      <c r="I11" s="10">
        <v>0.25</v>
      </c>
    </row>
    <row r="12">
      <c r="A12" s="5" t="s">
        <v>36</v>
      </c>
      <c r="B12" s="6" t="s">
        <v>37</v>
      </c>
      <c r="C12" s="7">
        <v>76.32</v>
      </c>
      <c r="D12" s="8" t="str">
        <f t="shared" si="1"/>
        <v>3.28</v>
      </c>
      <c r="E12" s="9">
        <v>1.25</v>
      </c>
      <c r="F12" s="8" t="str">
        <f t="shared" si="2"/>
        <v>70.22</v>
      </c>
      <c r="G12" s="10">
        <v>20.0</v>
      </c>
      <c r="H12" s="10">
        <v>5.0</v>
      </c>
      <c r="I12" s="10">
        <v>0.25</v>
      </c>
    </row>
    <row r="13">
      <c r="A13" s="5" t="s">
        <v>38</v>
      </c>
      <c r="B13" s="6" t="s">
        <v>39</v>
      </c>
      <c r="C13" s="7">
        <v>83.31</v>
      </c>
      <c r="D13" s="8" t="str">
        <f t="shared" si="1"/>
        <v>3.00</v>
      </c>
      <c r="E13" s="9">
        <v>1.25</v>
      </c>
      <c r="F13" s="8" t="str">
        <f t="shared" si="2"/>
        <v>70.50</v>
      </c>
      <c r="G13" s="10">
        <v>20.0</v>
      </c>
      <c r="H13" s="10">
        <v>5.0</v>
      </c>
      <c r="I13" s="10">
        <v>0.25</v>
      </c>
    </row>
    <row r="14">
      <c r="A14" s="5" t="s">
        <v>40</v>
      </c>
      <c r="B14" s="6" t="s">
        <v>41</v>
      </c>
      <c r="C14" s="7">
        <v>83.75</v>
      </c>
      <c r="D14" s="8" t="str">
        <f t="shared" si="1"/>
        <v>2.99</v>
      </c>
      <c r="E14" s="9">
        <v>1.25</v>
      </c>
      <c r="F14" s="8" t="str">
        <f t="shared" si="2"/>
        <v>70.51</v>
      </c>
      <c r="G14" s="10">
        <v>20.0</v>
      </c>
      <c r="H14" s="10">
        <v>5.0</v>
      </c>
      <c r="I14" s="10">
        <v>0.25</v>
      </c>
    </row>
    <row r="15">
      <c r="A15" s="5" t="s">
        <v>42</v>
      </c>
      <c r="B15" s="6" t="s">
        <v>43</v>
      </c>
      <c r="C15" s="7">
        <v>85.91</v>
      </c>
      <c r="D15" s="8" t="str">
        <f t="shared" si="1"/>
        <v>2.91</v>
      </c>
      <c r="E15" s="9">
        <v>1.25</v>
      </c>
      <c r="F15" s="8" t="str">
        <f t="shared" si="2"/>
        <v>70.59</v>
      </c>
      <c r="G15" s="10">
        <v>20.0</v>
      </c>
      <c r="H15" s="10">
        <v>5.0</v>
      </c>
      <c r="I15" s="10">
        <v>0.25</v>
      </c>
    </row>
    <row r="16">
      <c r="A16" s="5" t="s">
        <v>44</v>
      </c>
      <c r="B16" s="6" t="s">
        <v>45</v>
      </c>
      <c r="C16" s="7">
        <v>82.1</v>
      </c>
      <c r="D16" s="8" t="str">
        <f t="shared" si="1"/>
        <v>3.05</v>
      </c>
      <c r="E16" s="9">
        <v>1.25</v>
      </c>
      <c r="F16" s="8" t="str">
        <f t="shared" si="2"/>
        <v>70.45</v>
      </c>
      <c r="G16" s="10">
        <v>20.0</v>
      </c>
      <c r="H16" s="10">
        <v>5.0</v>
      </c>
      <c r="I16" s="10">
        <v>0.25</v>
      </c>
    </row>
    <row r="17">
      <c r="A17" s="10" t="s">
        <v>46</v>
      </c>
      <c r="B17" s="6" t="s">
        <v>47</v>
      </c>
      <c r="C17" s="7">
        <v>74.52</v>
      </c>
      <c r="D17" s="8" t="str">
        <f t="shared" si="1"/>
        <v>3.35</v>
      </c>
      <c r="E17" s="9">
        <v>1.25</v>
      </c>
      <c r="F17" s="8" t="str">
        <f t="shared" si="2"/>
        <v>70.15</v>
      </c>
      <c r="G17" s="10">
        <v>20.0</v>
      </c>
      <c r="H17" s="10">
        <v>5.0</v>
      </c>
      <c r="I17" s="10">
        <v>0.25</v>
      </c>
    </row>
    <row r="18">
      <c r="A18" s="5" t="s">
        <v>48</v>
      </c>
      <c r="B18" s="6" t="s">
        <v>49</v>
      </c>
      <c r="C18" s="7">
        <v>78.11</v>
      </c>
      <c r="D18" s="8" t="str">
        <f t="shared" si="1"/>
        <v>3.20</v>
      </c>
      <c r="E18" s="9">
        <v>1.25</v>
      </c>
      <c r="F18" s="8" t="str">
        <f t="shared" si="2"/>
        <v>70.30</v>
      </c>
      <c r="G18" s="10">
        <v>20.0</v>
      </c>
      <c r="H18" s="10">
        <v>5.0</v>
      </c>
      <c r="I18" s="10">
        <v>0.25</v>
      </c>
    </row>
    <row r="19">
      <c r="A19" s="5" t="s">
        <v>50</v>
      </c>
      <c r="B19" s="6" t="s">
        <v>51</v>
      </c>
      <c r="C19" s="7">
        <v>84.15</v>
      </c>
      <c r="D19" s="8" t="str">
        <f t="shared" si="1"/>
        <v>2.97</v>
      </c>
      <c r="E19" s="9">
        <v>1.25</v>
      </c>
      <c r="F19" s="8" t="str">
        <f t="shared" si="2"/>
        <v>70.53</v>
      </c>
      <c r="G19" s="10">
        <v>20.0</v>
      </c>
      <c r="H19" s="10">
        <v>5.0</v>
      </c>
      <c r="I19" s="10">
        <v>0.25</v>
      </c>
    </row>
    <row r="20">
      <c r="A20" s="5" t="s">
        <v>52</v>
      </c>
      <c r="B20" s="6" t="s">
        <v>53</v>
      </c>
      <c r="C20" s="7">
        <v>79.46</v>
      </c>
      <c r="D20" s="8" t="str">
        <f t="shared" si="1"/>
        <v>3.15</v>
      </c>
      <c r="E20" s="9">
        <v>1.25</v>
      </c>
      <c r="F20" s="8" t="str">
        <f t="shared" si="2"/>
        <v>70.35</v>
      </c>
      <c r="G20" s="10">
        <v>20.0</v>
      </c>
      <c r="H20" s="10">
        <v>5.0</v>
      </c>
      <c r="I20" s="10">
        <v>0.25</v>
      </c>
    </row>
    <row r="21">
      <c r="A21" s="5" t="s">
        <v>54</v>
      </c>
      <c r="B21" s="6" t="s">
        <v>55</v>
      </c>
      <c r="C21" s="7">
        <v>84.98</v>
      </c>
      <c r="D21" s="8" t="str">
        <f t="shared" si="1"/>
        <v>2.94</v>
      </c>
      <c r="E21" s="9">
        <v>1.25</v>
      </c>
      <c r="F21" s="8" t="str">
        <f t="shared" si="2"/>
        <v>70.56</v>
      </c>
      <c r="G21" s="10">
        <v>20.0</v>
      </c>
      <c r="H21" s="10">
        <v>5.0</v>
      </c>
      <c r="I21" s="10">
        <v>0.25</v>
      </c>
    </row>
    <row r="22">
      <c r="A22" s="5" t="s">
        <v>56</v>
      </c>
      <c r="B22" s="6" t="s">
        <v>57</v>
      </c>
      <c r="C22" s="7">
        <v>81.99</v>
      </c>
      <c r="D22" s="8" t="str">
        <f t="shared" si="1"/>
        <v>3.05</v>
      </c>
      <c r="E22" s="9">
        <v>1.25</v>
      </c>
      <c r="F22" s="8" t="str">
        <f t="shared" si="2"/>
        <v>70.45</v>
      </c>
      <c r="G22" s="10">
        <v>20.0</v>
      </c>
      <c r="H22" s="10">
        <v>5.0</v>
      </c>
      <c r="I22" s="10">
        <v>0.25</v>
      </c>
    </row>
    <row r="23">
      <c r="A23" s="5" t="s">
        <v>58</v>
      </c>
      <c r="B23" s="6" t="s">
        <v>59</v>
      </c>
      <c r="C23" s="7">
        <v>70.29</v>
      </c>
      <c r="D23" s="8" t="str">
        <f t="shared" si="1"/>
        <v>3.56</v>
      </c>
      <c r="E23" s="9">
        <v>1.25</v>
      </c>
      <c r="F23" s="8" t="str">
        <f t="shared" si="2"/>
        <v>69.94</v>
      </c>
      <c r="G23" s="10">
        <v>20.0</v>
      </c>
      <c r="H23" s="10">
        <v>5.0</v>
      </c>
      <c r="I23" s="10">
        <v>0.25</v>
      </c>
    </row>
    <row r="24">
      <c r="A24" s="5" t="s">
        <v>60</v>
      </c>
      <c r="B24" s="6" t="s">
        <v>61</v>
      </c>
      <c r="C24" s="7">
        <v>77.08</v>
      </c>
      <c r="D24" s="8" t="str">
        <f t="shared" si="1"/>
        <v>3.24</v>
      </c>
      <c r="E24" s="9">
        <v>1.25</v>
      </c>
      <c r="F24" s="8" t="str">
        <f t="shared" si="2"/>
        <v>70.26</v>
      </c>
      <c r="G24" s="10">
        <v>20.0</v>
      </c>
      <c r="H24" s="10">
        <v>5.0</v>
      </c>
      <c r="I24" s="10">
        <v>0.25</v>
      </c>
    </row>
    <row r="25">
      <c r="A25" s="5" t="s">
        <v>62</v>
      </c>
      <c r="B25" s="6" t="s">
        <v>63</v>
      </c>
      <c r="C25" s="7">
        <v>84.22</v>
      </c>
      <c r="D25" s="8" t="str">
        <f t="shared" si="1"/>
        <v>2.97</v>
      </c>
      <c r="E25" s="9">
        <v>1.25</v>
      </c>
      <c r="F25" s="8" t="str">
        <f t="shared" si="2"/>
        <v>70.53</v>
      </c>
      <c r="G25" s="10">
        <v>20.0</v>
      </c>
      <c r="H25" s="10">
        <v>5.0</v>
      </c>
      <c r="I25" s="10">
        <v>0.25</v>
      </c>
    </row>
    <row r="26">
      <c r="A26" s="5" t="s">
        <v>64</v>
      </c>
      <c r="B26" s="6" t="s">
        <v>65</v>
      </c>
      <c r="C26" s="7">
        <v>24.29</v>
      </c>
      <c r="D26" s="8" t="str">
        <f t="shared" si="1"/>
        <v>10.29</v>
      </c>
      <c r="E26" s="9">
        <v>1.25</v>
      </c>
      <c r="F26" s="8" t="str">
        <f t="shared" si="2"/>
        <v>63.21</v>
      </c>
      <c r="G26" s="10">
        <v>20.0</v>
      </c>
      <c r="H26" s="10">
        <v>5.0</v>
      </c>
      <c r="I26" s="10">
        <v>0.25</v>
      </c>
    </row>
    <row r="27">
      <c r="A27" s="5" t="s">
        <v>66</v>
      </c>
      <c r="B27" s="6" t="s">
        <v>67</v>
      </c>
      <c r="C27" s="7">
        <v>25.13</v>
      </c>
      <c r="D27" s="8" t="str">
        <f t="shared" si="1"/>
        <v>9.95</v>
      </c>
      <c r="E27" s="9">
        <v>1.25</v>
      </c>
      <c r="F27" s="8" t="str">
        <f t="shared" si="2"/>
        <v>63.55</v>
      </c>
      <c r="G27" s="10">
        <v>20.0</v>
      </c>
      <c r="H27" s="10">
        <v>5.0</v>
      </c>
      <c r="I27" s="10">
        <v>0.25</v>
      </c>
    </row>
    <row r="28">
      <c r="A28" s="5" t="s">
        <v>68</v>
      </c>
      <c r="B28" s="6" t="s">
        <v>69</v>
      </c>
      <c r="C28" s="7">
        <v>24.2</v>
      </c>
      <c r="D28" s="8" t="str">
        <f t="shared" si="1"/>
        <v>10.33</v>
      </c>
      <c r="E28" s="9">
        <v>1.25</v>
      </c>
      <c r="F28" s="8" t="str">
        <f t="shared" si="2"/>
        <v>63.17</v>
      </c>
      <c r="G28" s="10">
        <v>20.0</v>
      </c>
      <c r="H28" s="10">
        <v>5.0</v>
      </c>
      <c r="I28" s="10">
        <v>0.25</v>
      </c>
    </row>
    <row r="29">
      <c r="A29" s="5" t="s">
        <v>70</v>
      </c>
      <c r="B29" s="6" t="s">
        <v>71</v>
      </c>
      <c r="C29" s="7">
        <v>23.45</v>
      </c>
      <c r="D29" s="8" t="str">
        <f t="shared" si="1"/>
        <v>10.66</v>
      </c>
      <c r="E29" s="9">
        <v>1.25</v>
      </c>
      <c r="F29" s="8" t="str">
        <f t="shared" si="2"/>
        <v>62.84</v>
      </c>
      <c r="G29" s="10">
        <v>20.0</v>
      </c>
      <c r="H29" s="10">
        <v>5.0</v>
      </c>
      <c r="I29" s="10">
        <v>0.25</v>
      </c>
    </row>
    <row r="30">
      <c r="A30" s="5" t="s">
        <v>72</v>
      </c>
      <c r="B30" s="6" t="s">
        <v>73</v>
      </c>
      <c r="C30" s="7">
        <v>24.42</v>
      </c>
      <c r="D30" s="8" t="str">
        <f t="shared" si="1"/>
        <v>10.24</v>
      </c>
      <c r="E30" s="9">
        <v>1.25</v>
      </c>
      <c r="F30" s="8" t="str">
        <f t="shared" si="2"/>
        <v>63.26</v>
      </c>
      <c r="G30" s="10">
        <v>20.0</v>
      </c>
      <c r="H30" s="10">
        <v>5.0</v>
      </c>
      <c r="I30" s="10">
        <v>0.25</v>
      </c>
    </row>
    <row r="31">
      <c r="A31" s="5" t="s">
        <v>74</v>
      </c>
      <c r="B31" s="6" t="s">
        <v>75</v>
      </c>
      <c r="C31" s="7">
        <v>23.85</v>
      </c>
      <c r="D31" s="8" t="str">
        <f t="shared" si="1"/>
        <v>10.48</v>
      </c>
      <c r="E31" s="9">
        <v>1.25</v>
      </c>
      <c r="F31" s="8" t="str">
        <f t="shared" si="2"/>
        <v>63.02</v>
      </c>
      <c r="G31" s="10">
        <v>20.0</v>
      </c>
      <c r="H31" s="10">
        <v>5.0</v>
      </c>
      <c r="I31" s="10">
        <v>0.25</v>
      </c>
    </row>
    <row r="32">
      <c r="A32" s="5" t="s">
        <v>76</v>
      </c>
      <c r="B32" s="6" t="s">
        <v>77</v>
      </c>
      <c r="C32" s="7">
        <v>31.59</v>
      </c>
      <c r="D32" s="8" t="str">
        <f t="shared" si="1"/>
        <v>7.91</v>
      </c>
      <c r="E32" s="9">
        <v>1.25</v>
      </c>
      <c r="F32" s="8" t="str">
        <f t="shared" si="2"/>
        <v>65.59</v>
      </c>
      <c r="G32" s="10">
        <v>20.0</v>
      </c>
      <c r="H32" s="10">
        <v>5.0</v>
      </c>
      <c r="I32" s="10">
        <v>0.25</v>
      </c>
    </row>
    <row r="33">
      <c r="A33" s="5" t="s">
        <v>78</v>
      </c>
      <c r="B33" s="6" t="s">
        <v>79</v>
      </c>
      <c r="C33" s="7">
        <v>119.54</v>
      </c>
      <c r="D33" s="8" t="str">
        <f t="shared" si="1"/>
        <v>2.09</v>
      </c>
      <c r="E33" s="9">
        <v>1.25</v>
      </c>
      <c r="F33" s="8" t="str">
        <f t="shared" si="2"/>
        <v>71.41</v>
      </c>
      <c r="G33" s="10">
        <v>20.0</v>
      </c>
      <c r="H33" s="10">
        <v>5.0</v>
      </c>
      <c r="I33" s="10">
        <v>0.25</v>
      </c>
    </row>
    <row r="34">
      <c r="A34" s="5" t="s">
        <v>80</v>
      </c>
      <c r="B34" s="6" t="s">
        <v>81</v>
      </c>
      <c r="C34" s="7">
        <v>35.18</v>
      </c>
      <c r="D34" s="8" t="str">
        <f t="shared" si="1"/>
        <v>7.11</v>
      </c>
      <c r="E34" s="9">
        <v>1.25</v>
      </c>
      <c r="F34" s="8" t="str">
        <f t="shared" si="2"/>
        <v>66.39</v>
      </c>
      <c r="G34" s="10">
        <v>20.0</v>
      </c>
      <c r="H34" s="10">
        <v>5.0</v>
      </c>
      <c r="I34" s="10">
        <v>0.25</v>
      </c>
    </row>
    <row r="35">
      <c r="A35" s="5" t="s">
        <v>82</v>
      </c>
      <c r="B35" s="6" t="s">
        <v>83</v>
      </c>
      <c r="C35" s="7">
        <v>25.27</v>
      </c>
      <c r="D35" s="8" t="str">
        <f t="shared" si="1"/>
        <v>9.89</v>
      </c>
      <c r="E35" s="9">
        <v>1.25</v>
      </c>
      <c r="F35" s="8" t="str">
        <f t="shared" si="2"/>
        <v>63.61</v>
      </c>
      <c r="G35" s="10">
        <v>20.0</v>
      </c>
      <c r="H35" s="10">
        <v>5.0</v>
      </c>
      <c r="I35" s="10">
        <v>0.25</v>
      </c>
    </row>
    <row r="36">
      <c r="A36" s="5" t="s">
        <v>84</v>
      </c>
      <c r="B36" s="6" t="s">
        <v>85</v>
      </c>
      <c r="C36" s="7">
        <v>23.02</v>
      </c>
      <c r="D36" s="8" t="str">
        <f t="shared" si="1"/>
        <v>10.86</v>
      </c>
      <c r="E36" s="9">
        <v>1.25</v>
      </c>
      <c r="F36" s="8" t="str">
        <f t="shared" si="2"/>
        <v>62.64</v>
      </c>
      <c r="G36" s="10">
        <v>20.0</v>
      </c>
      <c r="H36" s="10">
        <v>5.0</v>
      </c>
      <c r="I36" s="10">
        <v>0.25</v>
      </c>
    </row>
    <row r="37">
      <c r="A37" s="5" t="s">
        <v>86</v>
      </c>
      <c r="B37" s="6" t="s">
        <v>87</v>
      </c>
      <c r="C37" s="7">
        <v>24.21</v>
      </c>
      <c r="D37" s="8" t="str">
        <f t="shared" si="1"/>
        <v>10.33</v>
      </c>
      <c r="E37" s="9">
        <v>1.25</v>
      </c>
      <c r="F37" s="8" t="str">
        <f t="shared" si="2"/>
        <v>63.17</v>
      </c>
      <c r="G37" s="10">
        <v>20.0</v>
      </c>
      <c r="H37" s="10">
        <v>5.0</v>
      </c>
      <c r="I37" s="10">
        <v>0.25</v>
      </c>
    </row>
    <row r="38">
      <c r="A38" s="5" t="s">
        <v>88</v>
      </c>
      <c r="B38" s="6" t="s">
        <v>89</v>
      </c>
      <c r="C38" s="7">
        <v>23.41</v>
      </c>
      <c r="D38" s="8" t="str">
        <f t="shared" si="1"/>
        <v>10.68</v>
      </c>
      <c r="E38" s="9">
        <v>1.25</v>
      </c>
      <c r="F38" s="8" t="str">
        <f t="shared" si="2"/>
        <v>62.82</v>
      </c>
      <c r="G38" s="10">
        <v>20.0</v>
      </c>
      <c r="H38" s="10">
        <v>5.0</v>
      </c>
      <c r="I38" s="10">
        <v>0.25</v>
      </c>
    </row>
    <row r="39">
      <c r="A39" s="5" t="s">
        <v>90</v>
      </c>
      <c r="B39" s="6" t="s">
        <v>91</v>
      </c>
      <c r="C39" s="7">
        <v>24.63</v>
      </c>
      <c r="D39" s="8" t="str">
        <f t="shared" si="1"/>
        <v>10.15</v>
      </c>
      <c r="E39" s="9">
        <v>1.25</v>
      </c>
      <c r="F39" s="8" t="str">
        <f t="shared" si="2"/>
        <v>63.35</v>
      </c>
      <c r="G39" s="10">
        <v>20.0</v>
      </c>
      <c r="H39" s="10">
        <v>5.0</v>
      </c>
      <c r="I39" s="10">
        <v>0.25</v>
      </c>
    </row>
    <row r="40">
      <c r="A40" s="5" t="s">
        <v>92</v>
      </c>
      <c r="B40" s="6" t="s">
        <v>93</v>
      </c>
      <c r="C40" s="7">
        <v>18.15</v>
      </c>
      <c r="D40" s="8" t="str">
        <f t="shared" si="1"/>
        <v>13.77</v>
      </c>
      <c r="E40" s="9">
        <v>1.25</v>
      </c>
      <c r="F40" s="8" t="str">
        <f t="shared" si="2"/>
        <v>59.73</v>
      </c>
      <c r="G40" s="10">
        <v>20.0</v>
      </c>
      <c r="H40" s="10">
        <v>5.0</v>
      </c>
      <c r="I40" s="10">
        <v>0.25</v>
      </c>
    </row>
    <row r="41">
      <c r="A41" s="5" t="s">
        <v>94</v>
      </c>
      <c r="B41" s="6" t="s">
        <v>95</v>
      </c>
      <c r="C41" s="7">
        <v>7.13</v>
      </c>
      <c r="D41" s="8" t="str">
        <f t="shared" si="1"/>
        <v>35.06</v>
      </c>
      <c r="E41" s="9">
        <v>1.25</v>
      </c>
      <c r="F41" s="8" t="str">
        <f t="shared" si="2"/>
        <v>38.44</v>
      </c>
      <c r="G41" s="10">
        <v>20.0</v>
      </c>
      <c r="H41" s="10">
        <v>5.0</v>
      </c>
      <c r="I41" s="10">
        <v>0.25</v>
      </c>
    </row>
    <row r="42">
      <c r="A42" s="5" t="s">
        <v>96</v>
      </c>
      <c r="B42" s="6" t="s">
        <v>97</v>
      </c>
      <c r="C42" s="7">
        <v>22.91</v>
      </c>
      <c r="D42" s="8" t="str">
        <f t="shared" si="1"/>
        <v>10.91</v>
      </c>
      <c r="E42" s="9">
        <v>1.25</v>
      </c>
      <c r="F42" s="8" t="str">
        <f t="shared" si="2"/>
        <v>62.59</v>
      </c>
      <c r="G42" s="10">
        <v>20.0</v>
      </c>
      <c r="H42" s="10">
        <v>5.0</v>
      </c>
      <c r="I42" s="10">
        <v>0.25</v>
      </c>
    </row>
    <row r="43">
      <c r="A43" s="5" t="s">
        <v>98</v>
      </c>
      <c r="B43" s="6" t="s">
        <v>99</v>
      </c>
      <c r="C43" s="7">
        <v>22.57</v>
      </c>
      <c r="D43" s="8" t="str">
        <f t="shared" si="1"/>
        <v>11.08</v>
      </c>
      <c r="E43" s="9">
        <v>1.25</v>
      </c>
      <c r="F43" s="8" t="str">
        <f t="shared" si="2"/>
        <v>62.42</v>
      </c>
      <c r="G43" s="10">
        <v>20.0</v>
      </c>
      <c r="H43" s="10">
        <v>5.0</v>
      </c>
      <c r="I43" s="10">
        <v>0.25</v>
      </c>
    </row>
    <row r="44">
      <c r="A44" s="5" t="s">
        <v>100</v>
      </c>
      <c r="B44" s="6" t="s">
        <v>101</v>
      </c>
      <c r="C44" s="7">
        <v>24.18</v>
      </c>
      <c r="D44" s="8" t="str">
        <f t="shared" si="1"/>
        <v>10.34</v>
      </c>
      <c r="E44" s="9">
        <v>1.25</v>
      </c>
      <c r="F44" s="8" t="str">
        <f t="shared" si="2"/>
        <v>63.16</v>
      </c>
      <c r="G44" s="10">
        <v>20.0</v>
      </c>
      <c r="H44" s="10">
        <v>5.0</v>
      </c>
      <c r="I44" s="10">
        <v>0.25</v>
      </c>
    </row>
    <row r="45">
      <c r="A45" s="5" t="s">
        <v>102</v>
      </c>
      <c r="B45" s="6" t="s">
        <v>103</v>
      </c>
      <c r="C45" s="7">
        <v>28.65</v>
      </c>
      <c r="D45" s="8" t="str">
        <f t="shared" si="1"/>
        <v>8.73</v>
      </c>
      <c r="E45" s="9">
        <v>1.25</v>
      </c>
      <c r="F45" s="8" t="str">
        <f t="shared" si="2"/>
        <v>64.77</v>
      </c>
      <c r="G45" s="10">
        <v>20.0</v>
      </c>
      <c r="H45" s="10">
        <v>5.0</v>
      </c>
      <c r="I45" s="10">
        <v>0.25</v>
      </c>
    </row>
    <row r="46">
      <c r="A46" s="5" t="s">
        <v>104</v>
      </c>
      <c r="B46" s="6" t="s">
        <v>105</v>
      </c>
      <c r="C46" s="7">
        <v>26.28</v>
      </c>
      <c r="D46" s="8" t="str">
        <f t="shared" si="1"/>
        <v>9.51</v>
      </c>
      <c r="E46" s="9">
        <v>1.25</v>
      </c>
      <c r="F46" s="8" t="str">
        <f t="shared" si="2"/>
        <v>63.99</v>
      </c>
      <c r="G46" s="10">
        <v>20.0</v>
      </c>
      <c r="H46" s="10">
        <v>5.0</v>
      </c>
      <c r="I46" s="10">
        <v>0.25</v>
      </c>
    </row>
    <row r="47">
      <c r="A47" s="5" t="s">
        <v>106</v>
      </c>
      <c r="B47" s="6" t="s">
        <v>107</v>
      </c>
      <c r="C47" s="7">
        <v>19.98</v>
      </c>
      <c r="D47" s="8" t="str">
        <f t="shared" si="1"/>
        <v>12.51</v>
      </c>
      <c r="E47" s="9">
        <v>1.25</v>
      </c>
      <c r="F47" s="8" t="str">
        <f t="shared" si="2"/>
        <v>60.99</v>
      </c>
      <c r="G47" s="10">
        <v>20.0</v>
      </c>
      <c r="H47" s="10">
        <v>5.0</v>
      </c>
      <c r="I47" s="10">
        <v>0.25</v>
      </c>
    </row>
    <row r="48">
      <c r="A48" s="5" t="s">
        <v>108</v>
      </c>
      <c r="B48" s="6" t="s">
        <v>109</v>
      </c>
      <c r="C48" s="7">
        <v>24.4</v>
      </c>
      <c r="D48" s="8" t="str">
        <f t="shared" si="1"/>
        <v>10.25</v>
      </c>
      <c r="E48" s="9">
        <v>1.25</v>
      </c>
      <c r="F48" s="8" t="str">
        <f t="shared" si="2"/>
        <v>63.25</v>
      </c>
      <c r="G48" s="10">
        <v>20.0</v>
      </c>
      <c r="H48" s="10">
        <v>5.0</v>
      </c>
      <c r="I48" s="10">
        <v>0.25</v>
      </c>
    </row>
    <row r="49">
      <c r="A49" s="5" t="s">
        <v>110</v>
      </c>
      <c r="B49" s="6" t="s">
        <v>111</v>
      </c>
      <c r="C49" s="7">
        <v>23.26</v>
      </c>
      <c r="D49" s="8" t="str">
        <f t="shared" si="1"/>
        <v>10.75</v>
      </c>
      <c r="E49" s="9">
        <v>1.25</v>
      </c>
      <c r="F49" s="8" t="str">
        <f t="shared" si="2"/>
        <v>62.75</v>
      </c>
      <c r="G49" s="10">
        <v>20.0</v>
      </c>
      <c r="H49" s="10">
        <v>5.0</v>
      </c>
      <c r="I49" s="10">
        <v>0.25</v>
      </c>
    </row>
  </sheetData>
  <drawing r:id="rId1"/>
</worksheet>
</file>